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gutkinaGS\Documents\ПРЕСС-КОНФЕРЕНЦИИ\2019\"/>
    </mc:Choice>
  </mc:AlternateContent>
  <bookViews>
    <workbookView xWindow="0" yWindow="0" windowWidth="17280" windowHeight="7212"/>
  </bookViews>
  <sheets>
    <sheet name="Лист1" sheetId="1" r:id="rId1"/>
    <sheet name="Лист3" sheetId="3" r:id="rId2"/>
  </sheets>
  <definedNames>
    <definedName name="_xlnm._FilterDatabase" localSheetId="0" hidden="1">Лист1!$A$2:$I$37</definedName>
    <definedName name="Z_5D037512_B50D_4C12_BAF9_ADAAEA250324_.wvu.PrintArea" localSheetId="0" hidden="1">Лист1!$A$1:$G$37</definedName>
    <definedName name="_xlnm.Print_Area" localSheetId="0">Лист1!$A$1:$G$38</definedName>
  </definedNames>
  <calcPr calcId="152511"/>
  <customWorkbookViews>
    <customWorkbookView name="Фаттахова Эльвира Минитагировна - Личное представление" guid="{5D037512-B50D-4C12-BAF9-ADAAEA250324}" mergeInterval="0" personalView="1" maximized="1" windowWidth="1596" windowHeight="653" activeSheetId="1"/>
    <customWorkbookView name="Ханбекова Алия Рафаэлевна - Личное представление" guid="{E0D47913-7154-4736-AEEE-1906BE3D91A5}" mergeInterval="0" personalView="1" maximized="1" windowWidth="1596" windowHeight="654" activeSheetId="1"/>
    <customWorkbookView name="Василова Роза Раифовна - Личное представление" guid="{26CF54B8-B02A-4C5A-8054-889C67381077}" mergeInterval="0" personalView="1" maximized="1" windowWidth="1596" windowHeight="613" activeSheetId="1"/>
    <customWorkbookView name="Коннова Елена Геннадьевна - Личное представление" guid="{0A7D32C4-F15F-4B80-9BF0-B9E6A5F7CF8F}" mergeInterval="0" personalView="1" maximized="1" windowWidth="1596" windowHeight="633" activeSheetId="1"/>
  </customWorkbookViews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E38" i="1" l="1"/>
  <c r="F38" i="1"/>
  <c r="D38" i="1"/>
</calcChain>
</file>

<file path=xl/sharedStrings.xml><?xml version="1.0" encoding="utf-8"?>
<sst xmlns="http://schemas.openxmlformats.org/spreadsheetml/2006/main" count="98" uniqueCount="98">
  <si>
    <t>ИНН</t>
  </si>
  <si>
    <t>Наименование НП</t>
  </si>
  <si>
    <t>ООО "КАМГЭСЗЯБ"</t>
  </si>
  <si>
    <t>ПАО "КАМГЭСЭНЕРГОСТРОЙ"</t>
  </si>
  <si>
    <t>1650341948</t>
  </si>
  <si>
    <t>ООО СК "СТРОЙМ"</t>
  </si>
  <si>
    <t>1650227635</t>
  </si>
  <si>
    <t>ООО АТХ "ДИЗЕЛЬТРАНС"</t>
  </si>
  <si>
    <t>Н(Ч)ЭОУ "ГИМНАЗИЯ ИМ. В.В. ДАВЫДОВА"</t>
  </si>
  <si>
    <t>1650267525</t>
  </si>
  <si>
    <t>ООО "ТРАССЕР ЛОГИСТИКА"</t>
  </si>
  <si>
    <t>ООО "АК БАРС МЕТАЛЛ"</t>
  </si>
  <si>
    <t>1650039695</t>
  </si>
  <si>
    <t>ЧОУ "СОШ "ВЕСТА"</t>
  </si>
  <si>
    <t>ООО "СМУ-55"</t>
  </si>
  <si>
    <t>ООО "ТРАНСДИЗЕЛЬ"</t>
  </si>
  <si>
    <t>ООО "СТАФ ПРОМСЕРВИС"</t>
  </si>
  <si>
    <t>ООО "ЖЕМЛЕ"</t>
  </si>
  <si>
    <t>ООО "ХАРТС"</t>
  </si>
  <si>
    <t>МУП "ЭЛЕКТРОТРАНСПОРТ"</t>
  </si>
  <si>
    <t>ООО "ФЕНИКС"</t>
  </si>
  <si>
    <t>ООО"КАМСКИЙ МОТОРНЫЙ ЗАВОД"</t>
  </si>
  <si>
    <t>ООО "ЧЕЛНЫСТРОЙГАРАНТ"</t>
  </si>
  <si>
    <t>1650283608</t>
  </si>
  <si>
    <t>ООО "ЦСО +"</t>
  </si>
  <si>
    <t>1650073760</t>
  </si>
  <si>
    <t>ООО "ЭЛЕКТРОТРАНСПОРТ"</t>
  </si>
  <si>
    <t>1650267211</t>
  </si>
  <si>
    <t>ООО "ТАНАИСЛОГИСТИК"</t>
  </si>
  <si>
    <t>1655411645</t>
  </si>
  <si>
    <t>ООО"ТОРГСТРОЙ"</t>
  </si>
  <si>
    <t>ООО "ССК"</t>
  </si>
  <si>
    <t>5407052107</t>
  </si>
  <si>
    <t>ООО "СПС"</t>
  </si>
  <si>
    <t>1650338663</t>
  </si>
  <si>
    <t>ООО "ЧЕЛНИНСКИЕ СНЕКИ"</t>
  </si>
  <si>
    <t>1650299630</t>
  </si>
  <si>
    <t>ООО "БЛИЦКОНТУР"</t>
  </si>
  <si>
    <t>1650277280</t>
  </si>
  <si>
    <t>ООО "АГРОМИКС"</t>
  </si>
  <si>
    <t>ООО "ДК "КОНСОЛЬ"</t>
  </si>
  <si>
    <t>1650346520</t>
  </si>
  <si>
    <t>ООО ТК "СТАЛЬ"</t>
  </si>
  <si>
    <t>1646031453</t>
  </si>
  <si>
    <t>ООО "ПК "АКУЛЬЧЕВ"</t>
  </si>
  <si>
    <t>1650303727</t>
  </si>
  <si>
    <t>ООО "КОНТИНЕНТ 16"</t>
  </si>
  <si>
    <t>1650356052</t>
  </si>
  <si>
    <t>ООО "ГЛОБАЛ"</t>
  </si>
  <si>
    <t>1650372456</t>
  </si>
  <si>
    <t>ООО "СТРОЙ-МЕТАЛЛ"</t>
  </si>
  <si>
    <t>2320094690</t>
  </si>
  <si>
    <t>Альмис/ООО</t>
  </si>
  <si>
    <t>1650290637</t>
  </si>
  <si>
    <t>ООО "ЮСУПОВ ГРУПП"</t>
  </si>
  <si>
    <t>№ п/п</t>
  </si>
  <si>
    <t>Список организаций, не уплачивающих (несвоевременно уплачивающих) налоговые платежи и страховые взносы</t>
  </si>
  <si>
    <t>ФИО руководителя</t>
  </si>
  <si>
    <t>САФИУЛЛИН ДАМИР ХАРУНОВИЧ</t>
  </si>
  <si>
    <t>ХОЗИН МАРК ИЛФАСОВИЧ</t>
  </si>
  <si>
    <t>ГОГСАДЗЕ ГОЧА ГУГУШАЕВИЧ</t>
  </si>
  <si>
    <t>БУХТЕЕВ СЕРГЕЙ МИХАЙЛОВИЧ</t>
  </si>
  <si>
    <t>ВАСЕНЬКИН АЛЕКСАНДР АЛЕКСАНДРОВИЧ</t>
  </si>
  <si>
    <t>Гурьянов Александр Юрьевич</t>
  </si>
  <si>
    <t>ЕВГРАФОВА ЕЛЕНА ПЕТРОВНА</t>
  </si>
  <si>
    <t>Юсупов Ильшат Илюсович</t>
  </si>
  <si>
    <t>Милованович Драган</t>
  </si>
  <si>
    <t>ЕРМОЛАЕВА НАТАЛЬЯ МИХАЙЛОВНА</t>
  </si>
  <si>
    <t>ЕГОРОВ ВЯЧЕСЛАВ ВАСИЛЬЕВИЧ</t>
  </si>
  <si>
    <t>ГИРФАНОВ ИЛЬДАР ИЛЬГИЗОВИЧ</t>
  </si>
  <si>
    <t>СУНГАТУЛЛИНА ТАТЬЯНА АЛЕКСАНДРОВНА</t>
  </si>
  <si>
    <t>Юсупов Исрапил Салманович</t>
  </si>
  <si>
    <t>СИТРАКОВ АНДРЕЙ ПЕТРОВИЧ</t>
  </si>
  <si>
    <t>Медяник Евгений Алексеевич</t>
  </si>
  <si>
    <t>МУЛЛАГАЛИЕВ РОБЕРТ РАФИСОВИЧ</t>
  </si>
  <si>
    <t>ДИРДИЗОВ ФАРИТ ФАТЫХОВИЧ</t>
  </si>
  <si>
    <t>ИШХАМЕТОВ МАРСЕЛЬ МОДАРИСОВИЧ</t>
  </si>
  <si>
    <t>БУРАНОВ АЛЕКСАНДР ЛЬВОВИЧ</t>
  </si>
  <si>
    <t>ХАЙБУЛАЕВА РЕЗЕДА МАЗИТОВНА</t>
  </si>
  <si>
    <t>ШАТРОВА СВЕТЛАНА ВАЛЕРЬЕВНА</t>
  </si>
  <si>
    <t>ТАРАСОВ ВАЛЕНТИН ПЕТРОВИЧ</t>
  </si>
  <si>
    <t>КУЧКАРЕВ ИЛЬНУР РЯШИТОВИЧ</t>
  </si>
  <si>
    <t>КАРПОВ ЯКОВ БРОНИСЛАВОВИЧ</t>
  </si>
  <si>
    <t>ШАМСУДИНОВ РАШИД БАДГИЕВИЧ</t>
  </si>
  <si>
    <t>ЛИТОВЧЕНКО ИРИНА АЛЕКСАНДРОВНА</t>
  </si>
  <si>
    <t>КУРИН СЕРГЕЙ ВЛАДИМИРОВИЧ</t>
  </si>
  <si>
    <t>ТУЛУПНИКОВА ГАЛИНА ВЛАДИМИРОВНА</t>
  </si>
  <si>
    <t>Акульчев  Сергей Николаевич</t>
  </si>
  <si>
    <t>ДЕНЬЩИКОВ АРТЕМ НИКОЛАЕВИЧ</t>
  </si>
  <si>
    <t>ОРЛОВ СЕРГЕЙ ВИТАЛЬЕВИЧ</t>
  </si>
  <si>
    <t>КНЫШЕВА ЕВГЕНИЯ ВИКТОРОВНА</t>
  </si>
  <si>
    <t>ТАРАСОВ ИГОРЬ ВИКТОРОВИЧ</t>
  </si>
  <si>
    <t>сумма задолженности в тыс руб.</t>
  </si>
  <si>
    <t>ООО "ВЛАДЕЛЮР" (Козина Нина Леонидовна)</t>
  </si>
  <si>
    <t>в том числе по налогам, зачисляемым в консолидиро-ванный бюджет, тыс.руб.</t>
  </si>
  <si>
    <t>в том числе в бюджет города, тыс.руб.</t>
  </si>
  <si>
    <t>ООО "КамГэсСтройЦентр"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</si>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</sst>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64"/>
      <name val="Times New Roman"/>
      <family val="1"/>
      <charset val="204"/>
    </font>
    <font>
      <b/>
      <sz val="14"/>
      <color indexed="64"/>
      <name val="Times New Roman"/>
      <family val="1"/>
      <charset val="204"/>
    </font>
    <font>
      <b/>
      <sz val="14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8F8E8"/>
        <bgColor indexed="64"/>
      </patternFill>
    </fill>
    <fill>
      <patternFill patternType="solid">
        <fgColor rgb="FFF0F8F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4" fillId="0" borderId="0" xfId="0" applyFont="1"/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3" fontId="5" fillId="0" borderId="1" xfId="0" applyNumberFormat="1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left" vertical="center" wrapText="1"/>
    </xf>
    <xf numFmtId="3" fontId="3" fillId="2" borderId="1" xfId="0" applyNumberFormat="1" applyFont="1" applyFill="1" applyBorder="1" applyAlignment="1">
      <alignment wrapText="1"/>
    </xf>
    <xf numFmtId="0" fontId="3" fillId="2" borderId="1" xfId="0" applyFont="1" applyFill="1" applyBorder="1"/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3" fontId="4" fillId="0" borderId="1" xfId="0" applyNumberFormat="1" applyFont="1" applyBorder="1" applyAlignment="1">
      <alignment wrapText="1"/>
    </xf>
    <xf numFmtId="0" fontId="4" fillId="0" borderId="1" xfId="0" applyFont="1" applyBorder="1"/>
    <xf numFmtId="3" fontId="4" fillId="0" borderId="0" xfId="0" applyNumberFormat="1" applyFont="1" applyBorder="1" applyAlignment="1">
      <alignment wrapText="1"/>
    </xf>
    <xf numFmtId="1" fontId="7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3" fontId="8" fillId="0" borderId="1" xfId="0" applyNumberFormat="1" applyFont="1" applyFill="1" applyBorder="1" applyAlignment="1">
      <alignment wrapText="1"/>
    </xf>
    <xf numFmtId="0" fontId="3" fillId="0" borderId="1" xfId="0" applyFont="1" applyFill="1" applyBorder="1"/>
    <xf numFmtId="0" fontId="6" fillId="0" borderId="1" xfId="0" applyFont="1" applyFill="1" applyBorder="1" applyAlignment="1">
      <alignment horizontal="left" vertical="center" wrapText="1"/>
    </xf>
    <xf numFmtId="3" fontId="5" fillId="0" borderId="1" xfId="0" applyNumberFormat="1" applyFont="1" applyFill="1" applyBorder="1" applyAlignment="1">
      <alignment wrapText="1"/>
    </xf>
    <xf numFmtId="0" fontId="4" fillId="0" borderId="1" xfId="0" applyFont="1" applyFill="1" applyBorder="1"/>
    <xf numFmtId="0" fontId="7" fillId="0" borderId="1" xfId="0" applyFont="1" applyFill="1" applyBorder="1" applyAlignment="1">
      <alignment horizontal="right" vertical="center" wrapText="1"/>
    </xf>
    <xf numFmtId="0" fontId="9" fillId="0" borderId="0" xfId="0" applyFont="1" applyFill="1"/>
    <xf numFmtId="0" fontId="3" fillId="3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right" vertical="center" wrapText="1"/>
    </xf>
    <xf numFmtId="0" fontId="4" fillId="0" borderId="0" xfId="0" applyFont="1" applyFill="1"/>
    <xf numFmtId="3" fontId="3" fillId="0" borderId="1" xfId="0" applyNumberFormat="1" applyFont="1" applyBorder="1"/>
    <xf numFmtId="0" fontId="3" fillId="2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Alignment="1">
      <alignment horizontal="center" vertical="top" wrapText="1"/>
    </xf>
  </cellXfs>
  <cellStyles count="4">
    <cellStyle name="Обычный" xfId="0" builtinId="0"/>
    <cellStyle name="Обычный 2" xfId="1"/>
    <cellStyle name="Обычный 3" xfId="2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view="pageBreakPreview" topLeftCell="C4" zoomScaleNormal="100" zoomScaleSheetLayoutView="100" workbookViewId="0">
      <selection activeCell="G12" sqref="G12"/>
    </sheetView>
  </sheetViews>
  <sheetFormatPr defaultColWidth="9.109375" defaultRowHeight="18" x14ac:dyDescent="0.35"/>
  <cols>
    <col min="1" max="1" width="4.6640625" style="26" customWidth="1"/>
    <col min="2" max="2" width="20.5546875" style="1" bestFit="1" customWidth="1"/>
    <col min="3" max="3" width="40.109375" style="1" customWidth="1"/>
    <col min="4" max="4" width="15.5546875" style="1" customWidth="1"/>
    <col min="5" max="5" width="14.88671875" style="1" hidden="1" customWidth="1"/>
    <col min="6" max="6" width="14.88671875" style="1" customWidth="1"/>
    <col min="7" max="7" width="54.6640625" style="1" customWidth="1"/>
    <col min="8" max="8" width="29.5546875" style="1" customWidth="1"/>
    <col min="9" max="16384" width="9.109375" style="1"/>
  </cols>
  <sheetData>
    <row r="1" spans="1:7" ht="39" customHeight="1" x14ac:dyDescent="0.35">
      <c r="A1" s="32" t="s">
        <v>56</v>
      </c>
      <c r="B1" s="32"/>
      <c r="C1" s="32"/>
      <c r="D1" s="32"/>
      <c r="E1" s="32"/>
      <c r="F1" s="32"/>
      <c r="G1" s="32"/>
    </row>
    <row r="2" spans="1:7" ht="130.5" customHeight="1" x14ac:dyDescent="0.35">
      <c r="A2" s="2" t="s">
        <v>55</v>
      </c>
      <c r="B2" s="3" t="s">
        <v>0</v>
      </c>
      <c r="C2" s="3" t="s">
        <v>1</v>
      </c>
      <c r="D2" s="4" t="s">
        <v>92</v>
      </c>
      <c r="E2" s="4" t="s">
        <v>94</v>
      </c>
      <c r="F2" s="4" t="s">
        <v>95</v>
      </c>
      <c r="G2" s="3" t="s">
        <v>57</v>
      </c>
    </row>
    <row r="3" spans="1:7" x14ac:dyDescent="0.35">
      <c r="A3" s="5">
        <v>1</v>
      </c>
      <c r="B3" s="6">
        <v>1650220799</v>
      </c>
      <c r="C3" s="7" t="s">
        <v>2</v>
      </c>
      <c r="D3" s="8">
        <v>138961.21337000001</v>
      </c>
      <c r="E3" s="8">
        <v>3326.1519199999998</v>
      </c>
      <c r="F3" s="8">
        <v>998</v>
      </c>
      <c r="G3" s="9" t="s">
        <v>75</v>
      </c>
    </row>
    <row r="4" spans="1:7" ht="34.799999999999997" x14ac:dyDescent="0.35">
      <c r="A4" s="5">
        <f>A3+1</f>
        <v>2</v>
      </c>
      <c r="B4" s="6">
        <v>1650007171</v>
      </c>
      <c r="C4" s="7" t="s">
        <v>3</v>
      </c>
      <c r="D4" s="8">
        <v>31789.424609999998</v>
      </c>
      <c r="E4" s="8">
        <v>418.08003000000002</v>
      </c>
      <c r="F4" s="8">
        <v>125</v>
      </c>
      <c r="G4" s="9" t="s">
        <v>58</v>
      </c>
    </row>
    <row r="5" spans="1:7" x14ac:dyDescent="0.35">
      <c r="A5" s="5">
        <f t="shared" ref="A5:A37" si="0">A4+1</f>
        <v>3</v>
      </c>
      <c r="B5" s="10">
        <v>1650221390</v>
      </c>
      <c r="C5" s="11" t="s">
        <v>96</v>
      </c>
      <c r="D5" s="12">
        <v>23938.089629999999</v>
      </c>
      <c r="E5" s="12">
        <v>5953.0843199999999</v>
      </c>
      <c r="F5" s="12">
        <v>1785</v>
      </c>
      <c r="G5" s="13" t="s">
        <v>68</v>
      </c>
    </row>
    <row r="6" spans="1:7" x14ac:dyDescent="0.35">
      <c r="A6" s="5">
        <f t="shared" si="0"/>
        <v>4</v>
      </c>
      <c r="B6" s="10" t="s">
        <v>4</v>
      </c>
      <c r="C6" s="11" t="s">
        <v>5</v>
      </c>
      <c r="D6" s="12">
        <v>21158.990300000001</v>
      </c>
      <c r="E6" s="12">
        <v>0</v>
      </c>
      <c r="F6" s="12">
        <v>0</v>
      </c>
      <c r="G6" s="13" t="s">
        <v>76</v>
      </c>
    </row>
    <row r="7" spans="1:7" x14ac:dyDescent="0.35">
      <c r="A7" s="5">
        <f t="shared" si="0"/>
        <v>5</v>
      </c>
      <c r="B7" s="10" t="s">
        <v>6</v>
      </c>
      <c r="C7" s="11" t="s">
        <v>7</v>
      </c>
      <c r="D7" s="12">
        <v>20675.020359999999</v>
      </c>
      <c r="E7" s="12">
        <v>803.63569999999993</v>
      </c>
      <c r="F7" s="12">
        <v>198</v>
      </c>
      <c r="G7" s="13" t="s">
        <v>69</v>
      </c>
    </row>
    <row r="8" spans="1:7" ht="35.4" x14ac:dyDescent="0.35">
      <c r="A8" s="5">
        <f t="shared" si="0"/>
        <v>6</v>
      </c>
      <c r="B8" s="6">
        <v>1650040852</v>
      </c>
      <c r="C8" s="7" t="s">
        <v>8</v>
      </c>
      <c r="D8" s="8">
        <v>20398.536110000001</v>
      </c>
      <c r="E8" s="8">
        <v>6931.6252300000006</v>
      </c>
      <c r="F8" s="8">
        <v>1851</v>
      </c>
      <c r="G8" s="28" t="s">
        <v>70</v>
      </c>
    </row>
    <row r="9" spans="1:7" x14ac:dyDescent="0.35">
      <c r="A9" s="5">
        <f t="shared" si="0"/>
        <v>7</v>
      </c>
      <c r="B9" s="10" t="s">
        <v>9</v>
      </c>
      <c r="C9" s="11" t="s">
        <v>10</v>
      </c>
      <c r="D9" s="12">
        <v>17872.889739999999</v>
      </c>
      <c r="E9" s="12">
        <v>0</v>
      </c>
      <c r="F9" s="12">
        <v>0</v>
      </c>
      <c r="G9" s="13" t="s">
        <v>59</v>
      </c>
    </row>
    <row r="10" spans="1:7" x14ac:dyDescent="0.35">
      <c r="A10" s="5">
        <f t="shared" si="0"/>
        <v>8</v>
      </c>
      <c r="B10" s="6">
        <v>1650161286</v>
      </c>
      <c r="C10" s="7" t="s">
        <v>11</v>
      </c>
      <c r="D10" s="8">
        <v>16136.973310000001</v>
      </c>
      <c r="E10" s="8">
        <v>11.60885</v>
      </c>
      <c r="F10" s="8">
        <v>3</v>
      </c>
      <c r="G10" s="9" t="s">
        <v>82</v>
      </c>
    </row>
    <row r="11" spans="1:7" x14ac:dyDescent="0.35">
      <c r="A11" s="5">
        <f t="shared" si="0"/>
        <v>9</v>
      </c>
      <c r="B11" s="6" t="s">
        <v>12</v>
      </c>
      <c r="C11" s="7" t="s">
        <v>13</v>
      </c>
      <c r="D11" s="8">
        <v>15487.702640000001</v>
      </c>
      <c r="E11" s="8">
        <v>8625.67418</v>
      </c>
      <c r="F11" s="8">
        <v>2260</v>
      </c>
      <c r="G11" s="28" t="s">
        <v>67</v>
      </c>
    </row>
    <row r="12" spans="1:7" ht="35.4" x14ac:dyDescent="0.35">
      <c r="A12" s="5">
        <f t="shared" si="0"/>
        <v>10</v>
      </c>
      <c r="B12" s="10">
        <v>1650340990</v>
      </c>
      <c r="C12" s="11" t="s">
        <v>14</v>
      </c>
      <c r="D12" s="12">
        <v>14565.52347</v>
      </c>
      <c r="E12" s="12">
        <v>0</v>
      </c>
      <c r="F12" s="14">
        <v>0</v>
      </c>
      <c r="G12" s="29" t="s">
        <v>93</v>
      </c>
    </row>
    <row r="13" spans="1:7" x14ac:dyDescent="0.35">
      <c r="A13" s="5">
        <f t="shared" si="0"/>
        <v>11</v>
      </c>
      <c r="B13" s="10">
        <v>1650343511</v>
      </c>
      <c r="C13" s="11" t="s">
        <v>15</v>
      </c>
      <c r="D13" s="12">
        <v>14471.562980000001</v>
      </c>
      <c r="E13" s="12">
        <v>0</v>
      </c>
      <c r="F13" s="12">
        <v>0</v>
      </c>
      <c r="G13" s="13" t="s">
        <v>91</v>
      </c>
    </row>
    <row r="14" spans="1:7" x14ac:dyDescent="0.35">
      <c r="A14" s="5">
        <f t="shared" si="0"/>
        <v>12</v>
      </c>
      <c r="B14" s="10">
        <v>1650323667</v>
      </c>
      <c r="C14" s="11" t="s">
        <v>16</v>
      </c>
      <c r="D14" s="12">
        <v>13676.791800000001</v>
      </c>
      <c r="E14" s="12">
        <v>2858.9151499999998</v>
      </c>
      <c r="F14" s="12">
        <v>706</v>
      </c>
      <c r="G14" s="13" t="s">
        <v>65</v>
      </c>
    </row>
    <row r="15" spans="1:7" x14ac:dyDescent="0.35">
      <c r="A15" s="5">
        <f t="shared" si="0"/>
        <v>13</v>
      </c>
      <c r="B15" s="10">
        <v>1650365674</v>
      </c>
      <c r="C15" s="11" t="s">
        <v>17</v>
      </c>
      <c r="D15" s="12">
        <v>13444.87118</v>
      </c>
      <c r="E15" s="12">
        <v>0</v>
      </c>
      <c r="F15" s="12">
        <v>0</v>
      </c>
      <c r="G15" s="13" t="s">
        <v>79</v>
      </c>
    </row>
    <row r="16" spans="1:7" x14ac:dyDescent="0.35">
      <c r="A16" s="5">
        <f t="shared" si="0"/>
        <v>14</v>
      </c>
      <c r="B16" s="10">
        <v>1650330777</v>
      </c>
      <c r="C16" s="11" t="s">
        <v>18</v>
      </c>
      <c r="D16" s="12">
        <v>12835.61555</v>
      </c>
      <c r="E16" s="12">
        <v>0</v>
      </c>
      <c r="F16" s="12">
        <v>0</v>
      </c>
      <c r="G16" s="13" t="s">
        <v>61</v>
      </c>
    </row>
    <row r="17" spans="1:8" ht="34.799999999999997" x14ac:dyDescent="0.35">
      <c r="A17" s="5">
        <f t="shared" si="0"/>
        <v>15</v>
      </c>
      <c r="B17" s="15">
        <v>1650283372</v>
      </c>
      <c r="C17" s="16" t="s">
        <v>19</v>
      </c>
      <c r="D17" s="17">
        <v>12346.018249999999</v>
      </c>
      <c r="E17" s="17">
        <v>3250.4546800000003</v>
      </c>
      <c r="F17" s="17">
        <v>803</v>
      </c>
      <c r="G17" s="18" t="s">
        <v>63</v>
      </c>
    </row>
    <row r="18" spans="1:8" x14ac:dyDescent="0.35">
      <c r="A18" s="5">
        <f t="shared" si="0"/>
        <v>16</v>
      </c>
      <c r="B18" s="10">
        <v>1650338166</v>
      </c>
      <c r="C18" s="11" t="s">
        <v>20</v>
      </c>
      <c r="D18" s="12">
        <v>11799.652470000001</v>
      </c>
      <c r="E18" s="12">
        <v>0</v>
      </c>
      <c r="F18" s="12">
        <v>0</v>
      </c>
      <c r="G18" s="13" t="s">
        <v>90</v>
      </c>
    </row>
    <row r="19" spans="1:8" ht="36" x14ac:dyDescent="0.35">
      <c r="A19" s="5">
        <f t="shared" si="0"/>
        <v>17</v>
      </c>
      <c r="B19" s="5">
        <v>1650376073</v>
      </c>
      <c r="C19" s="19" t="s">
        <v>21</v>
      </c>
      <c r="D19" s="20">
        <v>11200.227130000001</v>
      </c>
      <c r="E19" s="20">
        <v>0</v>
      </c>
      <c r="F19" s="20">
        <v>0</v>
      </c>
      <c r="G19" s="21" t="s">
        <v>85</v>
      </c>
    </row>
    <row r="20" spans="1:8" ht="34.799999999999997" x14ac:dyDescent="0.35">
      <c r="A20" s="5">
        <f t="shared" si="0"/>
        <v>18</v>
      </c>
      <c r="B20" s="6">
        <v>1650353478</v>
      </c>
      <c r="C20" s="7" t="s">
        <v>22</v>
      </c>
      <c r="D20" s="8">
        <v>10049.945720000002</v>
      </c>
      <c r="E20" s="8">
        <v>0</v>
      </c>
      <c r="F20" s="8">
        <v>0</v>
      </c>
      <c r="G20" s="9" t="s">
        <v>80</v>
      </c>
    </row>
    <row r="21" spans="1:8" ht="36" x14ac:dyDescent="0.35">
      <c r="A21" s="5">
        <f t="shared" si="0"/>
        <v>19</v>
      </c>
      <c r="B21" s="10" t="s">
        <v>23</v>
      </c>
      <c r="C21" s="11" t="s">
        <v>24</v>
      </c>
      <c r="D21" s="12">
        <v>9477.4281499999997</v>
      </c>
      <c r="E21" s="12">
        <v>0</v>
      </c>
      <c r="F21" s="12">
        <v>0</v>
      </c>
      <c r="G21" s="30" t="s">
        <v>62</v>
      </c>
    </row>
    <row r="22" spans="1:8" s="23" customFormat="1" ht="34.799999999999997" x14ac:dyDescent="0.35">
      <c r="A22" s="5">
        <f t="shared" si="0"/>
        <v>20</v>
      </c>
      <c r="B22" s="22" t="s">
        <v>25</v>
      </c>
      <c r="C22" s="16" t="s">
        <v>26</v>
      </c>
      <c r="D22" s="17">
        <v>9040.2557100000013</v>
      </c>
      <c r="E22" s="17">
        <v>0</v>
      </c>
      <c r="F22" s="17">
        <v>0</v>
      </c>
      <c r="G22" s="31" t="s">
        <v>83</v>
      </c>
    </row>
    <row r="23" spans="1:8" x14ac:dyDescent="0.35">
      <c r="A23" s="5">
        <f t="shared" si="0"/>
        <v>21</v>
      </c>
      <c r="B23" s="10" t="s">
        <v>27</v>
      </c>
      <c r="C23" s="11" t="s">
        <v>28</v>
      </c>
      <c r="D23" s="12">
        <v>8389.8102400000007</v>
      </c>
      <c r="E23" s="12">
        <v>181.42111</v>
      </c>
      <c r="F23" s="12">
        <v>45</v>
      </c>
      <c r="G23" s="13" t="s">
        <v>64</v>
      </c>
    </row>
    <row r="24" spans="1:8" x14ac:dyDescent="0.35">
      <c r="A24" s="5">
        <f t="shared" si="0"/>
        <v>22</v>
      </c>
      <c r="B24" s="10" t="s">
        <v>29</v>
      </c>
      <c r="C24" s="11" t="s">
        <v>30</v>
      </c>
      <c r="D24" s="12">
        <v>7662.5474400000003</v>
      </c>
      <c r="E24" s="12">
        <v>0</v>
      </c>
      <c r="F24" s="12">
        <v>0</v>
      </c>
      <c r="G24" s="13" t="s">
        <v>84</v>
      </c>
    </row>
    <row r="25" spans="1:8" x14ac:dyDescent="0.35">
      <c r="A25" s="5">
        <f t="shared" si="0"/>
        <v>23</v>
      </c>
      <c r="B25" s="10">
        <v>1650241397</v>
      </c>
      <c r="C25" s="11" t="s">
        <v>31</v>
      </c>
      <c r="D25" s="12">
        <v>6647.1856900000002</v>
      </c>
      <c r="E25" s="12">
        <v>632.09604999999999</v>
      </c>
      <c r="F25" s="12">
        <v>189</v>
      </c>
      <c r="G25" s="13" t="s">
        <v>74</v>
      </c>
    </row>
    <row r="26" spans="1:8" x14ac:dyDescent="0.35">
      <c r="A26" s="5">
        <f t="shared" si="0"/>
        <v>24</v>
      </c>
      <c r="B26" s="10" t="s">
        <v>32</v>
      </c>
      <c r="C26" s="11" t="s">
        <v>33</v>
      </c>
      <c r="D26" s="12">
        <v>6094.4784400000008</v>
      </c>
      <c r="E26" s="12">
        <v>255.29406</v>
      </c>
      <c r="F26" s="12">
        <v>63</v>
      </c>
      <c r="G26" s="13" t="s">
        <v>77</v>
      </c>
    </row>
    <row r="27" spans="1:8" x14ac:dyDescent="0.35">
      <c r="A27" s="5">
        <f t="shared" si="0"/>
        <v>25</v>
      </c>
      <c r="B27" s="10" t="s">
        <v>34</v>
      </c>
      <c r="C27" s="11" t="s">
        <v>35</v>
      </c>
      <c r="D27" s="12">
        <v>5496.78485</v>
      </c>
      <c r="E27" s="12">
        <v>0</v>
      </c>
      <c r="F27" s="12">
        <v>0</v>
      </c>
      <c r="G27" s="13" t="s">
        <v>89</v>
      </c>
    </row>
    <row r="28" spans="1:8" x14ac:dyDescent="0.35">
      <c r="A28" s="5">
        <f t="shared" si="0"/>
        <v>26</v>
      </c>
      <c r="B28" s="10" t="s">
        <v>36</v>
      </c>
      <c r="C28" s="11" t="s">
        <v>37</v>
      </c>
      <c r="D28" s="12">
        <v>5253.7018499999995</v>
      </c>
      <c r="E28" s="12">
        <v>0</v>
      </c>
      <c r="F28" s="12">
        <v>0</v>
      </c>
      <c r="G28" s="13" t="s">
        <v>72</v>
      </c>
    </row>
    <row r="29" spans="1:8" x14ac:dyDescent="0.35">
      <c r="A29" s="5">
        <f t="shared" si="0"/>
        <v>27</v>
      </c>
      <c r="B29" s="10" t="s">
        <v>38</v>
      </c>
      <c r="C29" s="11" t="s">
        <v>39</v>
      </c>
      <c r="D29" s="12">
        <v>5009.4477400000005</v>
      </c>
      <c r="E29" s="12">
        <v>0</v>
      </c>
      <c r="F29" s="12">
        <v>0</v>
      </c>
      <c r="G29" s="13" t="s">
        <v>60</v>
      </c>
    </row>
    <row r="30" spans="1:8" x14ac:dyDescent="0.35">
      <c r="A30" s="5">
        <f t="shared" si="0"/>
        <v>28</v>
      </c>
      <c r="B30" s="10">
        <v>1656060372</v>
      </c>
      <c r="C30" s="11" t="s">
        <v>40</v>
      </c>
      <c r="D30" s="12">
        <v>4941.0780800000002</v>
      </c>
      <c r="E30" s="12">
        <v>2032.48471</v>
      </c>
      <c r="F30" s="12">
        <v>609</v>
      </c>
      <c r="G30" s="13" t="s">
        <v>66</v>
      </c>
    </row>
    <row r="31" spans="1:8" x14ac:dyDescent="0.35">
      <c r="A31" s="5">
        <f t="shared" si="0"/>
        <v>29</v>
      </c>
      <c r="B31" s="10" t="s">
        <v>41</v>
      </c>
      <c r="C31" s="11" t="s">
        <v>42</v>
      </c>
      <c r="D31" s="12">
        <v>4657.1639699999996</v>
      </c>
      <c r="E31" s="12">
        <v>0</v>
      </c>
      <c r="F31" s="12">
        <v>0</v>
      </c>
      <c r="G31" s="13" t="s">
        <v>78</v>
      </c>
    </row>
    <row r="32" spans="1:8" x14ac:dyDescent="0.35">
      <c r="A32" s="5">
        <f t="shared" si="0"/>
        <v>30</v>
      </c>
      <c r="B32" s="10" t="s">
        <v>43</v>
      </c>
      <c r="C32" s="11" t="s">
        <v>44</v>
      </c>
      <c r="D32" s="12">
        <v>4636.8175199999996</v>
      </c>
      <c r="E32" s="12">
        <v>4636.8175199999996</v>
      </c>
      <c r="F32" s="12">
        <v>1146</v>
      </c>
      <c r="G32" s="13" t="s">
        <v>87</v>
      </c>
      <c r="H32" s="24"/>
    </row>
    <row r="33" spans="1:9" x14ac:dyDescent="0.35">
      <c r="A33" s="5">
        <f t="shared" si="0"/>
        <v>31</v>
      </c>
      <c r="B33" s="10" t="s">
        <v>45</v>
      </c>
      <c r="C33" s="11" t="s">
        <v>46</v>
      </c>
      <c r="D33" s="12">
        <v>4385.91309</v>
      </c>
      <c r="E33" s="12">
        <v>0</v>
      </c>
      <c r="F33" s="12">
        <v>0</v>
      </c>
      <c r="G33" s="13" t="s">
        <v>73</v>
      </c>
      <c r="H33" s="25"/>
      <c r="I33" s="24"/>
    </row>
    <row r="34" spans="1:9" x14ac:dyDescent="0.35">
      <c r="A34" s="5">
        <f t="shared" si="0"/>
        <v>32</v>
      </c>
      <c r="B34" s="10" t="s">
        <v>47</v>
      </c>
      <c r="C34" s="11" t="s">
        <v>48</v>
      </c>
      <c r="D34" s="12">
        <v>4326.22372</v>
      </c>
      <c r="E34" s="12">
        <v>0</v>
      </c>
      <c r="F34" s="12">
        <v>0</v>
      </c>
      <c r="G34" s="13" t="s">
        <v>88</v>
      </c>
      <c r="H34" s="25"/>
      <c r="I34" s="24"/>
    </row>
    <row r="35" spans="1:9" x14ac:dyDescent="0.35">
      <c r="A35" s="5">
        <f t="shared" si="0"/>
        <v>33</v>
      </c>
      <c r="B35" s="10" t="s">
        <v>49</v>
      </c>
      <c r="C35" s="11" t="s">
        <v>50</v>
      </c>
      <c r="D35" s="12">
        <v>4169.9500600000001</v>
      </c>
      <c r="E35" s="12">
        <v>0</v>
      </c>
      <c r="F35" s="12">
        <v>0</v>
      </c>
      <c r="G35" s="13" t="s">
        <v>81</v>
      </c>
    </row>
    <row r="36" spans="1:9" x14ac:dyDescent="0.35">
      <c r="A36" s="5">
        <f t="shared" si="0"/>
        <v>34</v>
      </c>
      <c r="B36" s="10" t="s">
        <v>51</v>
      </c>
      <c r="C36" s="11" t="s">
        <v>52</v>
      </c>
      <c r="D36" s="12">
        <v>4150.4221400000006</v>
      </c>
      <c r="E36" s="12">
        <v>2751.5577400000002</v>
      </c>
      <c r="F36" s="12">
        <v>680</v>
      </c>
      <c r="G36" s="13" t="s">
        <v>86</v>
      </c>
    </row>
    <row r="37" spans="1:9" x14ac:dyDescent="0.35">
      <c r="A37" s="5">
        <f t="shared" si="0"/>
        <v>35</v>
      </c>
      <c r="B37" s="10" t="s">
        <v>53</v>
      </c>
      <c r="C37" s="11" t="s">
        <v>54</v>
      </c>
      <c r="D37" s="12">
        <v>4020.8453</v>
      </c>
      <c r="E37" s="12">
        <v>0</v>
      </c>
      <c r="F37" s="12">
        <v>0</v>
      </c>
      <c r="G37" s="13" t="s">
        <v>71</v>
      </c>
    </row>
    <row r="38" spans="1:9" x14ac:dyDescent="0.35">
      <c r="A38" s="21"/>
      <c r="B38" s="13"/>
      <c r="C38" s="13" t="s">
        <v>97</v>
      </c>
      <c r="D38" s="27">
        <f>SUM(D3:D37)</f>
        <v>519169.10261</v>
      </c>
      <c r="E38" s="27">
        <f t="shared" ref="E38:F38" si="1">SUM(E3:E37)</f>
        <v>42668.901249999995</v>
      </c>
      <c r="F38" s="27">
        <f t="shared" si="1"/>
        <v>11461</v>
      </c>
      <c r="G38" s="13"/>
    </row>
  </sheetData>
  <autoFilter ref="A2:I37"/>
  <customSheetViews>
    <customSheetView guid="{5D037512-B50D-4C12-BAF9-ADAAEA250324}" showPageBreaks="1" printArea="1">
      <selection activeCell="F1" sqref="F1"/>
      <colBreaks count="1" manualBreakCount="1">
        <brk id="7" max="1048575" man="1"/>
      </colBreaks>
      <pageMargins left="0.70866141732283472" right="0.31496062992125984" top="0.74803149606299213" bottom="0.74803149606299213" header="0" footer="0"/>
      <pageSetup paperSize="9" scale="70" orientation="portrait" verticalDpi="0" r:id="rId1"/>
    </customSheetView>
    <customSheetView guid="{E0D47913-7154-4736-AEEE-1906BE3D91A5}" topLeftCell="A13">
      <selection activeCell="B28" sqref="B28"/>
      <pageMargins left="0.70866141732283472" right="0.31496062992125984" top="0.74803149606299213" bottom="0.74803149606299213" header="0" footer="0"/>
      <pageSetup paperSize="9" orientation="portrait" verticalDpi="0" r:id="rId2"/>
    </customSheetView>
    <customSheetView guid="{26CF54B8-B02A-4C5A-8054-889C67381077}">
      <selection activeCell="G10" sqref="G10"/>
      <pageMargins left="0.70866141732283472" right="0.31496062992125984" top="0.74803149606299213" bottom="0.74803149606299213" header="0" footer="0"/>
      <pageSetup paperSize="9" orientation="portrait" verticalDpi="0" r:id="rId3"/>
    </customSheetView>
    <customSheetView guid="{0A7D32C4-F15F-4B80-9BF0-B9E6A5F7CF8F}" topLeftCell="A7">
      <selection activeCell="G21" sqref="G21"/>
      <pageMargins left="0.70866141732283472" right="0.31496062992125984" top="0.74803149606299213" bottom="0.74803149606299213" header="0" footer="0"/>
      <pageSetup paperSize="9" orientation="portrait" verticalDpi="0" r:id="rId4"/>
    </customSheetView>
  </customSheetViews>
  <mergeCells count="1">
    <mergeCell ref="A1:G1"/>
  </mergeCells>
  <pageMargins left="0.70866141732283472" right="0.31496062992125984" top="0.74803149606299213" bottom="0.74803149606299213" header="0" footer="0"/>
  <pageSetup paperSize="9" scale="56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1" sqref="C31"/>
    </sheetView>
  </sheetViews>
  <sheetFormatPr defaultRowHeight="14.4" x14ac:dyDescent="0.3"/>
  <sheetData/>
  <customSheetViews>
    <customSheetView guid="{5D037512-B50D-4C12-BAF9-ADAAEA250324}">
      <selection activeCell="C31" sqref="C31"/>
      <pageMargins left="0.7" right="0.7" top="0.75" bottom="0.75" header="0.3" footer="0.3"/>
    </customSheetView>
    <customSheetView guid="{E0D47913-7154-4736-AEEE-1906BE3D91A5}">
      <selection activeCell="C31" sqref="C31"/>
      <pageMargins left="0.7" right="0.7" top="0.75" bottom="0.75" header="0.3" footer="0.3"/>
    </customSheetView>
    <customSheetView guid="{26CF54B8-B02A-4C5A-8054-889C67381077}">
      <selection activeCell="C31" sqref="C31"/>
      <pageMargins left="0.7" right="0.7" top="0.75" bottom="0.75" header="0.3" footer="0.3"/>
    </customSheetView>
    <customSheetView guid="{0A7D32C4-F15F-4B80-9BF0-B9E6A5F7CF8F}">
      <selection activeCell="C31" sqref="C3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Фаттахова Эльвира Минитагировна</dc:creator>
  <cp:lastModifiedBy>Жаннет С. Мангуткина</cp:lastModifiedBy>
  <cp:lastPrinted>2019-08-20T10:08:20Z</cp:lastPrinted>
  <dcterms:created xsi:type="dcterms:W3CDTF">2019-08-19T10:14:01Z</dcterms:created>
  <dcterms:modified xsi:type="dcterms:W3CDTF">2019-08-20T12:31:24Z</dcterms:modified>
</cp:coreProperties>
</file>